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2" sheetId="1" r:id="rId1"/>
  </sheets>
  <definedNames>
    <definedName name="_xlnm.Print_Area" localSheetId="0">'LOT 2'!$A$1:$H$20</definedName>
    <definedName name="_xlnm.Print_Titles" localSheetId="0">'LOT 2'!$1:$20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" i="1" l="1"/>
  <c r="N19" i="1" s="1"/>
  <c r="L18" i="1"/>
  <c r="L19" i="1" s="1"/>
  <c r="J18" i="1"/>
  <c r="J19" i="1" s="1"/>
  <c r="H18" i="1"/>
  <c r="H19" i="1" s="1"/>
  <c r="C22" i="1" l="1"/>
</calcChain>
</file>

<file path=xl/sharedStrings.xml><?xml version="1.0" encoding="utf-8"?>
<sst xmlns="http://schemas.openxmlformats.org/spreadsheetml/2006/main" count="34" uniqueCount="24">
  <si>
    <t>MODEL OFERTA ECONÒMICA. LOT 2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</si>
  <si>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</si>
  <si>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</si>
  <si>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</si>
  <si>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</si>
  <si>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</si>
  <si>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</si>
  <si>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</si>
  <si>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</si>
  <si>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</si>
  <si>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</si>
  <si>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</si>
  <si>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</si>
  <si>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</si>
  <si>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</si>
  <si>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</si>
  <si>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</si>
  <si>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Impresora de bloques (DAKEWEE)</t>
  </si>
  <si>
    <t>C100</t>
  </si>
  <si>
    <t>TALLADOR DE BLOCS</t>
  </si>
  <si>
    <t>AS410M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</si>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</sst>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14" fontId="6" fillId="0" borderId="7" xfId="0" applyNumberFormat="1" applyFont="1" applyBorder="1"/>
    <xf numFmtId="44" fontId="0" fillId="0" borderId="7" xfId="0" applyNumberFormat="1" applyBorder="1"/>
    <xf numFmtId="0" fontId="7" fillId="0" borderId="7" xfId="0" applyFont="1" applyBorder="1"/>
    <xf numFmtId="0" fontId="7" fillId="0" borderId="9" xfId="0" applyFont="1" applyBorder="1"/>
    <xf numFmtId="8" fontId="7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4" fontId="7" fillId="5" borderId="8" xfId="0" applyNumberFormat="1" applyFont="1" applyFill="1" applyBorder="1"/>
    <xf numFmtId="4" fontId="0" fillId="7" borderId="7" xfId="0" applyNumberFormat="1" applyFill="1" applyBorder="1" applyProtection="1"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142875</xdr:rowOff>
    </xdr:from>
    <xdr:to>
      <xdr:col>1</xdr:col>
      <xdr:colOff>1247775</xdr:colOff>
      <xdr:row>3</xdr:row>
      <xdr:rowOff>95250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2875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showGridLines="0" tabSelected="1" zoomScaleNormal="100" workbookViewId="0">
      <selection activeCell="N14" sqref="N14:N17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5.28515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20" t="s">
        <v>1</v>
      </c>
      <c r="B8" s="20"/>
      <c r="C8" s="20"/>
    </row>
    <row r="9" spans="1:14" ht="19.5" thickBot="1" x14ac:dyDescent="0.35">
      <c r="A9" s="3"/>
    </row>
    <row r="10" spans="1:14" x14ac:dyDescent="0.25">
      <c r="A10" s="4" t="s">
        <v>2</v>
      </c>
      <c r="B10" s="23"/>
      <c r="C10" s="24"/>
    </row>
    <row r="11" spans="1:14" ht="15.75" thickBot="1" x14ac:dyDescent="0.3">
      <c r="A11" s="5" t="s">
        <v>3</v>
      </c>
      <c r="B11" s="25"/>
      <c r="C11" s="26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18.75" x14ac:dyDescent="0.3">
      <c r="A14" s="3"/>
      <c r="B14" s="9" t="s">
        <v>17</v>
      </c>
      <c r="C14" s="9" t="s">
        <v>18</v>
      </c>
      <c r="D14" s="9">
        <v>167641</v>
      </c>
      <c r="E14" s="10">
        <v>11010635</v>
      </c>
      <c r="F14" s="11">
        <v>45748</v>
      </c>
      <c r="G14" s="12">
        <v>4387.5</v>
      </c>
      <c r="H14" s="22"/>
      <c r="I14" s="12">
        <v>5850</v>
      </c>
      <c r="J14" s="22"/>
      <c r="K14" s="12">
        <v>5850</v>
      </c>
      <c r="L14" s="22"/>
      <c r="M14" s="12">
        <v>5850</v>
      </c>
      <c r="N14" s="22"/>
    </row>
    <row r="15" spans="1:14" ht="18.75" x14ac:dyDescent="0.3">
      <c r="A15" s="3"/>
      <c r="B15" s="9" t="s">
        <v>17</v>
      </c>
      <c r="C15" s="9" t="s">
        <v>18</v>
      </c>
      <c r="D15" s="9">
        <v>167640</v>
      </c>
      <c r="E15" s="10">
        <v>11010633</v>
      </c>
      <c r="F15" s="11">
        <v>45748</v>
      </c>
      <c r="G15" s="12">
        <v>4387.5</v>
      </c>
      <c r="H15" s="22"/>
      <c r="I15" s="12">
        <v>5850</v>
      </c>
      <c r="J15" s="22"/>
      <c r="K15" s="12">
        <v>5850</v>
      </c>
      <c r="L15" s="22"/>
      <c r="M15" s="12">
        <v>5850</v>
      </c>
      <c r="N15" s="22"/>
    </row>
    <row r="16" spans="1:14" ht="18.75" x14ac:dyDescent="0.3">
      <c r="A16" s="3"/>
      <c r="B16" s="9" t="s">
        <v>19</v>
      </c>
      <c r="C16" s="9" t="s">
        <v>20</v>
      </c>
      <c r="D16" s="9">
        <v>164877</v>
      </c>
      <c r="E16" s="10">
        <v>4233078</v>
      </c>
      <c r="F16" s="13">
        <v>46843</v>
      </c>
      <c r="G16" s="14"/>
      <c r="H16" s="22"/>
      <c r="I16" s="14"/>
      <c r="J16" s="22"/>
      <c r="K16" s="12">
        <v>49415.26</v>
      </c>
      <c r="L16" s="22"/>
      <c r="M16" s="12">
        <v>65887.009999999995</v>
      </c>
      <c r="N16" s="22"/>
    </row>
    <row r="17" spans="1:14" ht="18.75" x14ac:dyDescent="0.3">
      <c r="A17" s="3"/>
      <c r="B17" s="9" t="s">
        <v>19</v>
      </c>
      <c r="C17" s="9" t="s">
        <v>20</v>
      </c>
      <c r="D17" s="9">
        <v>164876</v>
      </c>
      <c r="E17" s="10">
        <v>4233079</v>
      </c>
      <c r="F17" s="13">
        <v>46843</v>
      </c>
      <c r="G17" s="14"/>
      <c r="H17" s="22"/>
      <c r="I17" s="14"/>
      <c r="J17" s="22"/>
      <c r="K17" s="12">
        <v>49415.26</v>
      </c>
      <c r="L17" s="22"/>
      <c r="M17" s="12">
        <v>65887.009999999995</v>
      </c>
      <c r="N17" s="22"/>
    </row>
    <row r="18" spans="1:14" ht="18.75" x14ac:dyDescent="0.3">
      <c r="A18" s="3"/>
      <c r="B18" s="6"/>
      <c r="G18" s="15" t="s">
        <v>21</v>
      </c>
      <c r="H18" s="21">
        <f>SUM(H14:H17)</f>
        <v>0</v>
      </c>
      <c r="I18" s="15" t="s">
        <v>21</v>
      </c>
      <c r="J18" s="21">
        <f>SUM(J14:J17)</f>
        <v>0</v>
      </c>
      <c r="K18" s="15" t="s">
        <v>21</v>
      </c>
      <c r="L18" s="21">
        <f>SUM(L14:L17)</f>
        <v>0</v>
      </c>
      <c r="M18" s="15" t="s">
        <v>21</v>
      </c>
      <c r="N18" s="21">
        <f>SUM(N14:N17)</f>
        <v>0</v>
      </c>
    </row>
    <row r="19" spans="1:14" ht="18.75" x14ac:dyDescent="0.3">
      <c r="A19" s="3"/>
      <c r="G19" s="16" t="s">
        <v>22</v>
      </c>
      <c r="H19" s="17">
        <f>H18</f>
        <v>0</v>
      </c>
      <c r="I19" s="16" t="s">
        <v>22</v>
      </c>
      <c r="J19" s="17">
        <f>J18</f>
        <v>0</v>
      </c>
      <c r="K19" s="16" t="s">
        <v>22</v>
      </c>
      <c r="L19" s="17">
        <f>L18</f>
        <v>0</v>
      </c>
      <c r="M19" s="16" t="s">
        <v>22</v>
      </c>
      <c r="N19" s="17">
        <f>N18</f>
        <v>0</v>
      </c>
    </row>
    <row r="20" spans="1:14" ht="18.75" x14ac:dyDescent="0.3">
      <c r="A20" s="3"/>
      <c r="B20" s="6"/>
    </row>
    <row r="21" spans="1:14" x14ac:dyDescent="0.25"/>
    <row r="22" spans="1:14" ht="18.75" x14ac:dyDescent="0.3">
      <c r="B22" s="18" t="s">
        <v>23</v>
      </c>
      <c r="C22" s="19">
        <f>H19+J19+L19+N19</f>
        <v>0</v>
      </c>
    </row>
    <row r="23" spans="1:14" x14ac:dyDescent="0.25"/>
    <row r="24" spans="1:14" hidden="1" x14ac:dyDescent="0.25"/>
    <row r="25" spans="1:14" hidden="1" x14ac:dyDescent="0.25"/>
  </sheetData>
  <sheetProtection algorithmName="SHA-512" hashValue="UedvcmWM2Ax4e1ydVahVn2UUVL3YqL2UKA/56tx11rPkRf4//t2hUh1Kb/XdGkS8Is2TdQjJNxWDF7UWFy0EVQ==" saltValue="/qXr4TnJjYAi2PLdxwxeOQ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5AFCF4-10F6-4D9E-844A-C1BC2B54C2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1361B69-EAB4-4B60-9095-4306528BFA69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386D34A9-53C7-4CC4-9E2D-32AAD419E5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2</vt:lpstr>
      <vt:lpstr>'LOT 2'!Àrea_d'impressió</vt:lpstr>
      <vt:lpstr>'LOT 2'!Títols_per_imprimir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2025-06-18T09:23:08Z</dcterms:created>
  <dcterms:modified xsi:type="dcterms:W3CDTF">2025-12-04T11:29:14Z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